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OBS\Shared\CIT\4. PROPERTIES\Old Bailey\20 Old Bailey - 2026 Sale\6. Tenancy Information\"/>
    </mc:Choice>
  </mc:AlternateContent>
  <xr:revisionPtr revIDLastSave="0" documentId="13_ncr:1_{B382CF76-5C63-4FC1-8540-CEAE858CBCE8}" xr6:coauthVersionLast="47" xr6:coauthVersionMax="47" xr10:uidLastSave="{00000000-0000-0000-0000-000000000000}"/>
  <bookViews>
    <workbookView xWindow="62520" yWindow="-120" windowWidth="29040" windowHeight="15720" xr2:uid="{AD2BCE9F-5619-4EC8-8721-754417766B4D}"/>
  </bookViews>
  <sheets>
    <sheet name="New Tenancy Schedul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3" l="1"/>
  <c r="K9" i="3" l="1"/>
  <c r="J22" i="3"/>
  <c r="D22" i="3"/>
  <c r="D25" i="3" s="1"/>
  <c r="K20" i="3"/>
  <c r="K19" i="3"/>
  <c r="K18" i="3"/>
  <c r="K17" i="3"/>
  <c r="K14" i="3"/>
  <c r="K13" i="3"/>
  <c r="K12" i="3"/>
  <c r="K7" i="3"/>
  <c r="K6" i="3"/>
  <c r="K5" i="3"/>
  <c r="K4" i="3"/>
  <c r="K3" i="3"/>
  <c r="K22" i="3" l="1"/>
</calcChain>
</file>

<file path=xl/sharedStrings.xml><?xml version="1.0" encoding="utf-8"?>
<sst xmlns="http://schemas.openxmlformats.org/spreadsheetml/2006/main" count="97" uniqueCount="46">
  <si>
    <t>Floor</t>
  </si>
  <si>
    <t>Part Ground (North)</t>
  </si>
  <si>
    <t>Part Sub Basement</t>
  </si>
  <si>
    <t>Part Ground (South)</t>
  </si>
  <si>
    <t>Use</t>
  </si>
  <si>
    <t>Storage</t>
  </si>
  <si>
    <t>Office</t>
  </si>
  <si>
    <t>Ground</t>
  </si>
  <si>
    <t>Part Lower Ground (South)</t>
  </si>
  <si>
    <t>Part Lower Ground (North)</t>
  </si>
  <si>
    <t xml:space="preserve">Café </t>
  </si>
  <si>
    <t>Reception</t>
  </si>
  <si>
    <t xml:space="preserve">Office </t>
  </si>
  <si>
    <t>NIA (sq ft)</t>
  </si>
  <si>
    <t>Part Basement</t>
  </si>
  <si>
    <t xml:space="preserve">Basement / Lower Ground / Ground / 1st </t>
  </si>
  <si>
    <t xml:space="preserve">Total </t>
  </si>
  <si>
    <t>Public House</t>
  </si>
  <si>
    <t>Tenant</t>
  </si>
  <si>
    <t>Lease Start</t>
  </si>
  <si>
    <t>Lease End</t>
  </si>
  <si>
    <t>Barings Investment Services Limited</t>
  </si>
  <si>
    <t>Withers LLP</t>
  </si>
  <si>
    <t>Phoenix Group Holdings Limited</t>
  </si>
  <si>
    <t>Optiver UK Limited</t>
  </si>
  <si>
    <t xml:space="preserve">Change Please </t>
  </si>
  <si>
    <t>-</t>
  </si>
  <si>
    <t>Metro Bank PLC</t>
  </si>
  <si>
    <t>Unique Pub Properties Limited</t>
  </si>
  <si>
    <t>Break Option</t>
  </si>
  <si>
    <t>Rent Review</t>
  </si>
  <si>
    <t>Peppercorn</t>
  </si>
  <si>
    <t>Passing Rent (psf)</t>
  </si>
  <si>
    <t>Passing Rent (p.a.)</t>
  </si>
  <si>
    <t>Comments</t>
  </si>
  <si>
    <t>Underlet to Magpie &amp; Stump Ltd to 03.12.2032</t>
  </si>
  <si>
    <t>Excluding Reception</t>
  </si>
  <si>
    <t>Inside the 1954 Act?
(Yes / No)</t>
  </si>
  <si>
    <t>9th floor includes £3,500 for one car parking space. Guaranteed by Barings LLC. Each floor held on individual lease. 
Tenant option to renew each lease for a further five years.
5th floor is occupied by Orega Management Limited under a Licence to Occupy</t>
  </si>
  <si>
    <t>Yes</t>
  </si>
  <si>
    <t>Rent increase on 03/10/2027 to £1,733,891.25 from passing rent of £1,651,325. Subject to 24 months at half rent, payable from 25/03/2027, expiring 24/03/2029. Vendor to provide rental top up.
Agreement for lease in place for a new 5 year term, with unconditional completion set for 03/10/2032, with rent review equivalent to term
commencement date.</t>
  </si>
  <si>
    <t>Rent increase on 03/10/2027 to £2,035,435.50 from passing rent of £1,938,510. Subject to 24 months at half rent, payable from 25/03/2027,
expiring 24/03/2029. Vendor to provide rental top up.
Agreement for lease in place for a new 5 year term, with unconditional completion set for 03/10/2032, with rent review equivalent to term
commencement date.</t>
  </si>
  <si>
    <t>No</t>
  </si>
  <si>
    <t>Tenant option to renew lease for a further five years.</t>
  </si>
  <si>
    <t>Tenant break option on 25th December 2028 subject to six months' prior written notice.
Tenant option to renew for a further five years as per the Part Ground (South) to 2nd floors. Additional seven months rent free if break option
not exercised.</t>
  </si>
  <si>
    <t>Tenant break option on 25th December 2028 subject to six months' prior written notice. Additional seven months rent free if break option not exercised. 
Tenant option to renew for a further five years on 12 months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</si>
</sst>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venir Next LT Pro"/>
      <family val="2"/>
    </font>
    <font>
      <sz val="11"/>
      <color theme="1"/>
      <name val="Avenir Next LT Pro Demi"/>
      <family val="2"/>
    </font>
    <font>
      <sz val="11"/>
      <color theme="0"/>
      <name val="Avenir Next LT Pro Dem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3" xfId="0" applyNumberFormat="1" applyFont="1" applyBorder="1" applyAlignment="1">
      <alignment horizontal="left" vertical="center"/>
    </xf>
    <xf numFmtId="165" fontId="1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9766C-BA17-412D-BCE6-E290490C1673}">
  <dimension ref="A2:M31"/>
  <sheetViews>
    <sheetView showGridLines="0" tabSelected="1" zoomScale="80" zoomScaleNormal="80" workbookViewId="0">
      <pane xSplit="4" ySplit="2" topLeftCell="E11" activePane="bottomRight" state="frozen"/>
      <selection pane="topRight" activeCell="E1" sqref="E1"/>
      <selection pane="bottomLeft" activeCell="A3" sqref="A3"/>
      <selection pane="bottomRight" activeCell="N12" sqref="N12"/>
    </sheetView>
  </sheetViews>
  <sheetFormatPr defaultRowHeight="14.5" x14ac:dyDescent="0.35"/>
  <cols>
    <col min="1" max="1" width="8.7265625" style="1"/>
    <col min="2" max="2" width="39.81640625" style="1" bestFit="1" customWidth="1"/>
    <col min="3" max="3" width="19.7265625" style="21" customWidth="1"/>
    <col min="4" max="4" width="18.26953125" style="21" bestFit="1" customWidth="1"/>
    <col min="5" max="5" width="36.26953125" style="1" customWidth="1"/>
    <col min="6" max="6" width="20.90625" style="21" bestFit="1" customWidth="1"/>
    <col min="7" max="7" width="16.08984375" style="21" customWidth="1"/>
    <col min="8" max="8" width="17.6328125" style="21" customWidth="1"/>
    <col min="9" max="9" width="14.453125" style="21" customWidth="1"/>
    <col min="10" max="10" width="21.81640625" style="1" customWidth="1"/>
    <col min="11" max="12" width="23.453125" style="1" customWidth="1"/>
    <col min="13" max="13" width="47.453125" style="1" bestFit="1" customWidth="1"/>
    <col min="14" max="16384" width="8.7265625" style="1"/>
  </cols>
  <sheetData>
    <row r="2" spans="1:13" ht="32" customHeight="1" x14ac:dyDescent="0.35">
      <c r="A2" s="2"/>
      <c r="B2" s="9" t="s">
        <v>0</v>
      </c>
      <c r="C2" s="18" t="s">
        <v>4</v>
      </c>
      <c r="D2" s="18" t="s">
        <v>13</v>
      </c>
      <c r="E2" s="10" t="s">
        <v>18</v>
      </c>
      <c r="F2" s="18" t="s">
        <v>19</v>
      </c>
      <c r="G2" s="18" t="s">
        <v>20</v>
      </c>
      <c r="H2" s="18" t="s">
        <v>29</v>
      </c>
      <c r="I2" s="18" t="s">
        <v>30</v>
      </c>
      <c r="J2" s="10" t="s">
        <v>33</v>
      </c>
      <c r="K2" s="10" t="s">
        <v>32</v>
      </c>
      <c r="L2" s="26" t="s">
        <v>37</v>
      </c>
      <c r="M2" s="11" t="s">
        <v>34</v>
      </c>
    </row>
    <row r="3" spans="1:13" ht="24" customHeight="1" x14ac:dyDescent="0.35">
      <c r="A3" s="2"/>
      <c r="B3" s="3">
        <v>9</v>
      </c>
      <c r="C3" s="13" t="s">
        <v>6</v>
      </c>
      <c r="D3" s="22">
        <v>13600</v>
      </c>
      <c r="E3" s="15" t="s">
        <v>21</v>
      </c>
      <c r="F3" s="29">
        <v>43039</v>
      </c>
      <c r="G3" s="29">
        <v>48517</v>
      </c>
      <c r="H3" s="30" t="s">
        <v>26</v>
      </c>
      <c r="I3" s="29">
        <v>46691</v>
      </c>
      <c r="J3" s="4">
        <v>946900</v>
      </c>
      <c r="K3" s="7">
        <f t="shared" ref="K3:K7" si="0">J3/D3</f>
        <v>69.625</v>
      </c>
      <c r="L3" s="31" t="s">
        <v>39</v>
      </c>
      <c r="M3" s="27" t="s">
        <v>38</v>
      </c>
    </row>
    <row r="4" spans="1:13" ht="24" customHeight="1" x14ac:dyDescent="0.35">
      <c r="A4" s="2"/>
      <c r="B4" s="3">
        <v>8</v>
      </c>
      <c r="C4" s="13" t="s">
        <v>6</v>
      </c>
      <c r="D4" s="22">
        <v>17725</v>
      </c>
      <c r="E4" s="15" t="s">
        <v>21</v>
      </c>
      <c r="F4" s="30"/>
      <c r="G4" s="30"/>
      <c r="H4" s="30"/>
      <c r="I4" s="30"/>
      <c r="J4" s="4">
        <v>1200768</v>
      </c>
      <c r="K4" s="7">
        <f t="shared" si="0"/>
        <v>67.744315937940755</v>
      </c>
      <c r="L4" s="32"/>
      <c r="M4" s="28"/>
    </row>
    <row r="5" spans="1:13" ht="24" customHeight="1" x14ac:dyDescent="0.35">
      <c r="A5" s="2"/>
      <c r="B5" s="3">
        <v>7</v>
      </c>
      <c r="C5" s="13" t="s">
        <v>6</v>
      </c>
      <c r="D5" s="22">
        <v>24677</v>
      </c>
      <c r="E5" s="15" t="s">
        <v>21</v>
      </c>
      <c r="F5" s="30"/>
      <c r="G5" s="30"/>
      <c r="H5" s="30"/>
      <c r="I5" s="30"/>
      <c r="J5" s="4">
        <v>1624806</v>
      </c>
      <c r="K5" s="7">
        <f t="shared" si="0"/>
        <v>65.842930664181225</v>
      </c>
      <c r="L5" s="32"/>
      <c r="M5" s="28"/>
    </row>
    <row r="6" spans="1:13" ht="24" customHeight="1" x14ac:dyDescent="0.35">
      <c r="A6" s="2"/>
      <c r="B6" s="3">
        <v>6</v>
      </c>
      <c r="C6" s="13" t="s">
        <v>6</v>
      </c>
      <c r="D6" s="22">
        <v>25190</v>
      </c>
      <c r="E6" s="15" t="s">
        <v>21</v>
      </c>
      <c r="F6" s="30"/>
      <c r="G6" s="30"/>
      <c r="H6" s="30"/>
      <c r="I6" s="30"/>
      <c r="J6" s="4">
        <v>1650555</v>
      </c>
      <c r="K6" s="7">
        <f t="shared" si="0"/>
        <v>65.524215958713782</v>
      </c>
      <c r="L6" s="32"/>
      <c r="M6" s="28"/>
    </row>
    <row r="7" spans="1:13" ht="66" customHeight="1" x14ac:dyDescent="0.35">
      <c r="A7" s="2"/>
      <c r="B7" s="3">
        <v>5</v>
      </c>
      <c r="C7" s="13" t="s">
        <v>6</v>
      </c>
      <c r="D7" s="22">
        <v>25445</v>
      </c>
      <c r="E7" s="15" t="s">
        <v>21</v>
      </c>
      <c r="F7" s="30"/>
      <c r="G7" s="30"/>
      <c r="H7" s="30"/>
      <c r="I7" s="30"/>
      <c r="J7" s="4">
        <v>1652125</v>
      </c>
      <c r="K7" s="7">
        <f t="shared" si="0"/>
        <v>64.92925918648065</v>
      </c>
      <c r="L7" s="33"/>
      <c r="M7" s="28"/>
    </row>
    <row r="8" spans="1:13" ht="177.5" customHeight="1" x14ac:dyDescent="0.35">
      <c r="A8" s="2"/>
      <c r="B8" s="3">
        <v>4</v>
      </c>
      <c r="C8" s="13" t="s">
        <v>6</v>
      </c>
      <c r="D8" s="22">
        <v>25441</v>
      </c>
      <c r="E8" s="16" t="s">
        <v>22</v>
      </c>
      <c r="F8" s="29">
        <v>43011</v>
      </c>
      <c r="G8" s="43">
        <v>50315</v>
      </c>
      <c r="H8" s="30" t="s">
        <v>26</v>
      </c>
      <c r="I8" s="29" t="s">
        <v>26</v>
      </c>
      <c r="J8" s="4">
        <v>1733891.25</v>
      </c>
      <c r="K8" s="7">
        <f>J8/D8</f>
        <v>68.153423607562601</v>
      </c>
      <c r="L8" s="25" t="s">
        <v>39</v>
      </c>
      <c r="M8" s="12" t="s">
        <v>40</v>
      </c>
    </row>
    <row r="9" spans="1:13" ht="24" customHeight="1" x14ac:dyDescent="0.35">
      <c r="A9" s="2"/>
      <c r="B9" s="3">
        <v>3</v>
      </c>
      <c r="C9" s="13" t="s">
        <v>6</v>
      </c>
      <c r="D9" s="22">
        <v>25342</v>
      </c>
      <c r="E9" s="34" t="s">
        <v>22</v>
      </c>
      <c r="F9" s="30"/>
      <c r="G9" s="44"/>
      <c r="H9" s="30"/>
      <c r="I9" s="30"/>
      <c r="J9" s="46">
        <v>2035435.5</v>
      </c>
      <c r="K9" s="37">
        <f>J9/(D9+D10+D11)</f>
        <v>62.99707520891365</v>
      </c>
      <c r="L9" s="31" t="s">
        <v>39</v>
      </c>
      <c r="M9" s="40" t="s">
        <v>41</v>
      </c>
    </row>
    <row r="10" spans="1:13" ht="24" customHeight="1" x14ac:dyDescent="0.35">
      <c r="A10" s="2"/>
      <c r="B10" s="3" t="s">
        <v>1</v>
      </c>
      <c r="C10" s="13" t="s">
        <v>6</v>
      </c>
      <c r="D10" s="22">
        <v>5365</v>
      </c>
      <c r="E10" s="35"/>
      <c r="F10" s="30"/>
      <c r="G10" s="44"/>
      <c r="H10" s="30"/>
      <c r="I10" s="30"/>
      <c r="J10" s="47"/>
      <c r="K10" s="38"/>
      <c r="L10" s="32"/>
      <c r="M10" s="41"/>
    </row>
    <row r="11" spans="1:13" ht="144.5" customHeight="1" x14ac:dyDescent="0.35">
      <c r="A11" s="2"/>
      <c r="B11" s="3" t="s">
        <v>2</v>
      </c>
      <c r="C11" s="13" t="s">
        <v>5</v>
      </c>
      <c r="D11" s="22">
        <v>1603</v>
      </c>
      <c r="E11" s="36"/>
      <c r="F11" s="30"/>
      <c r="G11" s="45"/>
      <c r="H11" s="30"/>
      <c r="I11" s="30"/>
      <c r="J11" s="48"/>
      <c r="K11" s="39"/>
      <c r="L11" s="33"/>
      <c r="M11" s="42"/>
    </row>
    <row r="12" spans="1:13" ht="32.5" customHeight="1" x14ac:dyDescent="0.35">
      <c r="A12" s="2"/>
      <c r="B12" s="3">
        <v>2</v>
      </c>
      <c r="C12" s="13" t="s">
        <v>6</v>
      </c>
      <c r="D12" s="22">
        <v>26139</v>
      </c>
      <c r="E12" s="13" t="s">
        <v>23</v>
      </c>
      <c r="F12" s="19">
        <v>43154</v>
      </c>
      <c r="G12" s="19">
        <v>48938</v>
      </c>
      <c r="H12" s="19">
        <v>47112</v>
      </c>
      <c r="I12" s="19">
        <v>46806</v>
      </c>
      <c r="J12" s="4">
        <v>1659827</v>
      </c>
      <c r="K12" s="7">
        <f>J12/D12</f>
        <v>63.500019128505301</v>
      </c>
      <c r="L12" s="25" t="s">
        <v>39</v>
      </c>
      <c r="M12" s="40" t="s">
        <v>45</v>
      </c>
    </row>
    <row r="13" spans="1:13" ht="115.5" customHeight="1" x14ac:dyDescent="0.35">
      <c r="A13" s="2"/>
      <c r="B13" s="3">
        <v>1</v>
      </c>
      <c r="C13" s="13" t="s">
        <v>6</v>
      </c>
      <c r="D13" s="22">
        <v>21558</v>
      </c>
      <c r="E13" s="34" t="s">
        <v>24</v>
      </c>
      <c r="F13" s="19">
        <v>43168</v>
      </c>
      <c r="G13" s="19">
        <v>48938</v>
      </c>
      <c r="H13" s="19">
        <v>47112</v>
      </c>
      <c r="I13" s="19">
        <v>46821</v>
      </c>
      <c r="J13" s="4">
        <v>1325817</v>
      </c>
      <c r="K13" s="7">
        <f>J13/D13</f>
        <v>61.5</v>
      </c>
      <c r="L13" s="31" t="s">
        <v>39</v>
      </c>
      <c r="M13" s="41"/>
    </row>
    <row r="14" spans="1:13" ht="21" customHeight="1" x14ac:dyDescent="0.35">
      <c r="A14" s="2"/>
      <c r="B14" s="3" t="s">
        <v>3</v>
      </c>
      <c r="C14" s="13" t="s">
        <v>6</v>
      </c>
      <c r="D14" s="22">
        <v>9217</v>
      </c>
      <c r="E14" s="36"/>
      <c r="F14" s="19">
        <v>43465</v>
      </c>
      <c r="G14" s="19">
        <v>48938</v>
      </c>
      <c r="H14" s="19">
        <v>47112</v>
      </c>
      <c r="I14" s="19">
        <v>47118</v>
      </c>
      <c r="J14" s="4">
        <v>516152</v>
      </c>
      <c r="K14" s="7">
        <f>J14/D14</f>
        <v>56</v>
      </c>
      <c r="L14" s="33"/>
      <c r="M14" s="42"/>
    </row>
    <row r="15" spans="1:13" ht="40.5" customHeight="1" x14ac:dyDescent="0.35">
      <c r="A15" s="2"/>
      <c r="B15" s="3" t="s">
        <v>7</v>
      </c>
      <c r="C15" s="13" t="s">
        <v>10</v>
      </c>
      <c r="D15" s="22">
        <v>353</v>
      </c>
      <c r="E15" s="13" t="s">
        <v>25</v>
      </c>
      <c r="F15" s="19">
        <v>43801</v>
      </c>
      <c r="G15" s="19">
        <v>45992</v>
      </c>
      <c r="H15" s="13" t="s">
        <v>26</v>
      </c>
      <c r="I15" s="13" t="s">
        <v>26</v>
      </c>
      <c r="J15" s="4" t="s">
        <v>26</v>
      </c>
      <c r="K15" s="7" t="s">
        <v>26</v>
      </c>
      <c r="L15" s="25" t="s">
        <v>42</v>
      </c>
      <c r="M15" s="3"/>
    </row>
    <row r="16" spans="1:13" ht="40.5" customHeight="1" x14ac:dyDescent="0.35">
      <c r="A16" s="2"/>
      <c r="B16" s="3" t="s">
        <v>7</v>
      </c>
      <c r="C16" s="13" t="s">
        <v>11</v>
      </c>
      <c r="D16" s="22">
        <v>1905</v>
      </c>
      <c r="E16" s="17" t="s">
        <v>26</v>
      </c>
      <c r="F16" s="13" t="s">
        <v>26</v>
      </c>
      <c r="G16" s="13" t="s">
        <v>26</v>
      </c>
      <c r="H16" s="13" t="s">
        <v>26</v>
      </c>
      <c r="I16" s="13" t="s">
        <v>26</v>
      </c>
      <c r="J16" s="4" t="s">
        <v>26</v>
      </c>
      <c r="K16" s="7" t="s">
        <v>26</v>
      </c>
      <c r="L16" s="25"/>
      <c r="M16" s="3" t="s">
        <v>26</v>
      </c>
    </row>
    <row r="17" spans="1:13" ht="63" customHeight="1" x14ac:dyDescent="0.35">
      <c r="A17" s="2"/>
      <c r="B17" s="3" t="s">
        <v>8</v>
      </c>
      <c r="C17" s="13" t="s">
        <v>12</v>
      </c>
      <c r="D17" s="22">
        <v>7342</v>
      </c>
      <c r="E17" s="13" t="s">
        <v>21</v>
      </c>
      <c r="F17" s="19">
        <v>43039</v>
      </c>
      <c r="G17" s="19">
        <v>48517</v>
      </c>
      <c r="H17" s="13" t="s">
        <v>26</v>
      </c>
      <c r="I17" s="19">
        <v>46691</v>
      </c>
      <c r="J17" s="4">
        <v>198234</v>
      </c>
      <c r="K17" s="7">
        <f>J17/D17</f>
        <v>27</v>
      </c>
      <c r="L17" s="25" t="s">
        <v>39</v>
      </c>
      <c r="M17" s="8" t="s">
        <v>43</v>
      </c>
    </row>
    <row r="18" spans="1:13" ht="101" customHeight="1" x14ac:dyDescent="0.35">
      <c r="A18" s="2"/>
      <c r="B18" s="3" t="s">
        <v>9</v>
      </c>
      <c r="C18" s="13" t="s">
        <v>6</v>
      </c>
      <c r="D18" s="22">
        <v>7479</v>
      </c>
      <c r="E18" s="13" t="s">
        <v>27</v>
      </c>
      <c r="F18" s="19">
        <v>43283</v>
      </c>
      <c r="G18" s="19">
        <v>48938</v>
      </c>
      <c r="H18" s="19">
        <v>47112</v>
      </c>
      <c r="I18" s="19">
        <v>46936</v>
      </c>
      <c r="J18" s="4">
        <v>261765</v>
      </c>
      <c r="K18" s="7">
        <f>J18/D18</f>
        <v>35</v>
      </c>
      <c r="L18" s="25" t="s">
        <v>39</v>
      </c>
      <c r="M18" s="8" t="s">
        <v>44</v>
      </c>
    </row>
    <row r="19" spans="1:13" ht="40.5" customHeight="1" x14ac:dyDescent="0.35">
      <c r="A19" s="2"/>
      <c r="B19" s="3" t="s">
        <v>14</v>
      </c>
      <c r="C19" s="13" t="s">
        <v>5</v>
      </c>
      <c r="D19" s="22">
        <v>1938</v>
      </c>
      <c r="E19" s="13" t="s">
        <v>24</v>
      </c>
      <c r="F19" s="19">
        <v>43465</v>
      </c>
      <c r="G19" s="19">
        <v>48938</v>
      </c>
      <c r="H19" s="19">
        <v>47112</v>
      </c>
      <c r="I19" s="19">
        <v>47118</v>
      </c>
      <c r="J19" s="4">
        <v>33915</v>
      </c>
      <c r="K19" s="7">
        <f>J19/D19</f>
        <v>17.5</v>
      </c>
      <c r="L19" s="25" t="s">
        <v>42</v>
      </c>
      <c r="M19" s="3"/>
    </row>
    <row r="20" spans="1:13" ht="65.5" customHeight="1" x14ac:dyDescent="0.35">
      <c r="A20" s="2"/>
      <c r="B20" s="3" t="s">
        <v>14</v>
      </c>
      <c r="C20" s="13" t="s">
        <v>5</v>
      </c>
      <c r="D20" s="22">
        <v>1623</v>
      </c>
      <c r="E20" s="13" t="s">
        <v>21</v>
      </c>
      <c r="F20" s="19">
        <v>43373</v>
      </c>
      <c r="G20" s="19">
        <v>48517</v>
      </c>
      <c r="H20" s="13" t="s">
        <v>26</v>
      </c>
      <c r="I20" s="19">
        <v>46691</v>
      </c>
      <c r="J20" s="4">
        <v>33010</v>
      </c>
      <c r="K20" s="7">
        <f>J20/D20</f>
        <v>20.338878619839804</v>
      </c>
      <c r="L20" s="25" t="s">
        <v>42</v>
      </c>
      <c r="M20" s="8" t="s">
        <v>43</v>
      </c>
    </row>
    <row r="21" spans="1:13" ht="40.5" customHeight="1" x14ac:dyDescent="0.35">
      <c r="A21" s="2"/>
      <c r="B21" s="3" t="s">
        <v>15</v>
      </c>
      <c r="C21" s="13" t="s">
        <v>17</v>
      </c>
      <c r="D21" s="22">
        <v>7587</v>
      </c>
      <c r="E21" s="13" t="s">
        <v>28</v>
      </c>
      <c r="F21" s="19">
        <v>32864</v>
      </c>
      <c r="G21" s="19">
        <v>397741</v>
      </c>
      <c r="H21" s="13" t="s">
        <v>26</v>
      </c>
      <c r="I21" s="13" t="s">
        <v>26</v>
      </c>
      <c r="J21" s="4" t="s">
        <v>31</v>
      </c>
      <c r="K21" s="7" t="s">
        <v>26</v>
      </c>
      <c r="L21" s="25"/>
      <c r="M21" s="3" t="s">
        <v>35</v>
      </c>
    </row>
    <row r="22" spans="1:13" ht="25.5" customHeight="1" x14ac:dyDescent="0.35">
      <c r="A22" s="2"/>
      <c r="B22" s="5" t="s">
        <v>16</v>
      </c>
      <c r="C22" s="20"/>
      <c r="D22" s="23">
        <f>SUM(D3:D20)</f>
        <v>241942</v>
      </c>
      <c r="E22" s="5"/>
      <c r="F22" s="20"/>
      <c r="G22" s="20"/>
      <c r="H22" s="20"/>
      <c r="I22" s="20"/>
      <c r="J22" s="6">
        <f>SUM(J3:J20)</f>
        <v>14873200.75</v>
      </c>
      <c r="K22" s="7">
        <f>J22/D25</f>
        <v>61.962117298583138</v>
      </c>
      <c r="L22" s="25"/>
      <c r="M22" s="3"/>
    </row>
    <row r="23" spans="1:13" x14ac:dyDescent="0.35">
      <c r="A23" s="2"/>
      <c r="B23" s="2"/>
      <c r="E23" s="2"/>
      <c r="F23" s="14"/>
      <c r="G23" s="14"/>
      <c r="H23" s="14"/>
      <c r="I23" s="14"/>
      <c r="K23" s="2"/>
      <c r="L23" s="2"/>
      <c r="M23" s="2"/>
    </row>
    <row r="24" spans="1:13" x14ac:dyDescent="0.35">
      <c r="A24" s="2"/>
      <c r="B24" s="2"/>
      <c r="C24" s="14"/>
      <c r="D24" s="24"/>
      <c r="E24" s="2"/>
      <c r="F24" s="14"/>
      <c r="G24" s="14"/>
      <c r="H24" s="14"/>
      <c r="I24" s="14"/>
      <c r="J24" s="2"/>
      <c r="K24" s="2"/>
      <c r="L24" s="2"/>
      <c r="M24" s="2"/>
    </row>
    <row r="25" spans="1:13" x14ac:dyDescent="0.35">
      <c r="A25" s="2"/>
      <c r="B25" s="2"/>
      <c r="C25" s="14" t="s">
        <v>36</v>
      </c>
      <c r="D25" s="24">
        <f>D22-D16</f>
        <v>240037</v>
      </c>
      <c r="F25" s="14"/>
      <c r="G25" s="14"/>
      <c r="H25" s="14"/>
      <c r="I25" s="14"/>
      <c r="J25" s="2"/>
      <c r="K25" s="2"/>
      <c r="L25" s="2"/>
      <c r="M25" s="2"/>
    </row>
    <row r="26" spans="1:13" x14ac:dyDescent="0.35">
      <c r="A26" s="2"/>
      <c r="B26" s="2"/>
      <c r="C26" s="14"/>
      <c r="D26" s="14"/>
      <c r="E26" s="2"/>
      <c r="F26" s="14"/>
      <c r="G26" s="14"/>
      <c r="H26" s="14"/>
      <c r="I26" s="14"/>
      <c r="J26" s="2"/>
      <c r="K26" s="2"/>
      <c r="L26" s="2"/>
      <c r="M26" s="2"/>
    </row>
    <row r="27" spans="1:13" x14ac:dyDescent="0.35">
      <c r="A27" s="2"/>
      <c r="B27" s="2"/>
      <c r="C27" s="14"/>
      <c r="D27" s="14"/>
      <c r="E27" s="2"/>
      <c r="F27" s="14"/>
      <c r="G27" s="14"/>
      <c r="H27" s="14"/>
      <c r="I27" s="14"/>
      <c r="J27" s="2"/>
      <c r="K27" s="2"/>
      <c r="L27" s="2"/>
      <c r="M27" s="2"/>
    </row>
    <row r="28" spans="1:13" x14ac:dyDescent="0.35">
      <c r="A28" s="2"/>
      <c r="B28" s="2"/>
      <c r="C28" s="14"/>
      <c r="D28" s="14"/>
      <c r="E28" s="2"/>
      <c r="F28" s="14"/>
      <c r="G28" s="14"/>
      <c r="H28" s="14"/>
      <c r="I28" s="14"/>
      <c r="J28" s="2"/>
      <c r="K28" s="2"/>
      <c r="L28" s="2"/>
      <c r="M28" s="2"/>
    </row>
    <row r="29" spans="1:13" x14ac:dyDescent="0.35">
      <c r="A29" s="2"/>
      <c r="B29" s="2"/>
      <c r="C29" s="14"/>
      <c r="D29" s="14"/>
      <c r="E29" s="2"/>
      <c r="F29" s="14"/>
      <c r="G29" s="14"/>
      <c r="H29" s="14"/>
      <c r="I29" s="14"/>
      <c r="J29" s="2"/>
      <c r="K29" s="2"/>
      <c r="L29" s="2"/>
      <c r="M29" s="2"/>
    </row>
    <row r="30" spans="1:13" x14ac:dyDescent="0.35">
      <c r="A30" s="2"/>
      <c r="B30" s="2"/>
      <c r="C30" s="14"/>
      <c r="D30" s="14"/>
      <c r="E30" s="2"/>
      <c r="F30" s="14"/>
      <c r="G30" s="14"/>
      <c r="H30" s="14"/>
      <c r="I30" s="14"/>
      <c r="J30" s="2"/>
      <c r="K30" s="2"/>
      <c r="L30" s="2"/>
      <c r="M30" s="2"/>
    </row>
    <row r="31" spans="1:13" x14ac:dyDescent="0.35">
      <c r="A31" s="2"/>
      <c r="B31" s="2"/>
      <c r="C31" s="14"/>
      <c r="D31" s="14"/>
      <c r="E31" s="2"/>
      <c r="F31" s="14"/>
      <c r="G31" s="14"/>
      <c r="H31" s="14"/>
      <c r="I31" s="14"/>
      <c r="J31" s="2"/>
      <c r="K31" s="2"/>
      <c r="L31" s="2"/>
      <c r="M31" s="2"/>
    </row>
  </sheetData>
  <mergeCells count="18">
    <mergeCell ref="E9:E11"/>
    <mergeCell ref="E13:E14"/>
    <mergeCell ref="L13:L14"/>
    <mergeCell ref="K9:K11"/>
    <mergeCell ref="M9:M11"/>
    <mergeCell ref="F8:F11"/>
    <mergeCell ref="G8:G11"/>
    <mergeCell ref="H8:H11"/>
    <mergeCell ref="I8:I11"/>
    <mergeCell ref="J9:J11"/>
    <mergeCell ref="L9:L11"/>
    <mergeCell ref="M12:M14"/>
    <mergeCell ref="M3:M7"/>
    <mergeCell ref="F3:F7"/>
    <mergeCell ref="G3:G7"/>
    <mergeCell ref="H3:H7"/>
    <mergeCell ref="I3:I7"/>
    <mergeCell ref="L3:L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Tenancy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Gash, Chester</dc:creator>
  <cp:lastModifiedBy>Alex Taylor/GBR</cp:lastModifiedBy>
  <dcterms:created xsi:type="dcterms:W3CDTF">2026-02-17T09:54:09Z</dcterms:created>
  <dcterms:modified xsi:type="dcterms:W3CDTF">2026-09-21T16:13:15Z</dcterms:modified>
</cp:coreProperties>
</file>